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RE\Desktop\2024 GÜZ ÇAP-YAP BAŞVURU DEĞERLENDİRME\YAYINLANACAK KESİN KAYIT LİSTESİ\"/>
    </mc:Choice>
  </mc:AlternateContent>
  <bookViews>
    <workbookView xWindow="0" yWindow="0" windowWidth="28800" windowHeight="12225"/>
  </bookViews>
  <sheets>
    <sheet name="Kurtarılan_Sayfa1" sheetId="1" r:id="rId1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E3" i="1"/>
  <c r="E4" i="1"/>
  <c r="E5" i="1"/>
  <c r="E6" i="1"/>
  <c r="E7" i="1"/>
  <c r="E8" i="1"/>
  <c r="E9" i="1"/>
  <c r="E10" i="1"/>
  <c r="E11" i="1"/>
  <c r="E12" i="1"/>
  <c r="E13" i="1"/>
</calcChain>
</file>

<file path=xl/sharedStrings.xml><?xml version="1.0" encoding="utf-8"?>
<sst xmlns="http://schemas.openxmlformats.org/spreadsheetml/2006/main" count="100" uniqueCount="66">
  <si>
    <t>Sıra</t>
  </si>
  <si>
    <t>TC Kimlik No</t>
  </si>
  <si>
    <t>Öğrenci No</t>
  </si>
  <si>
    <t>Ad</t>
  </si>
  <si>
    <t>Soyad</t>
  </si>
  <si>
    <t>Bölümü</t>
  </si>
  <si>
    <t>GANO</t>
  </si>
  <si>
    <t>Sınıf / Dönem</t>
  </si>
  <si>
    <t>Durum</t>
  </si>
  <si>
    <t>49*******24</t>
  </si>
  <si>
    <t>Nazlıcan</t>
  </si>
  <si>
    <t>Okuyucu</t>
  </si>
  <si>
    <t>Eğitim Fakültesi Dekanlığı - Yabancı Diller Eğitimi Bölüm Başkanlığı / Almanca Öğretmenliği</t>
  </si>
  <si>
    <t>3.95</t>
  </si>
  <si>
    <t>2 / 3</t>
  </si>
  <si>
    <t>21*******96</t>
  </si>
  <si>
    <t>Ersen</t>
  </si>
  <si>
    <t>Alper</t>
  </si>
  <si>
    <t>3.78</t>
  </si>
  <si>
    <t>14*******04</t>
  </si>
  <si>
    <t>Furkan</t>
  </si>
  <si>
    <t>Demir</t>
  </si>
  <si>
    <t>3.72</t>
  </si>
  <si>
    <t>37*******26</t>
  </si>
  <si>
    <t>Saliha Ebrar</t>
  </si>
  <si>
    <t>Şeker</t>
  </si>
  <si>
    <t>3.71</t>
  </si>
  <si>
    <t>11*******60</t>
  </si>
  <si>
    <t>Arzu</t>
  </si>
  <si>
    <t>Alagöz</t>
  </si>
  <si>
    <t>Eğitim Fakültesi Dekanlığı - Temel Eğitim Bölüm Başkanlığı / Okul Öncesi Öğretmenliği</t>
  </si>
  <si>
    <t>3.68</t>
  </si>
  <si>
    <t>3 / 5</t>
  </si>
  <si>
    <t>50*******86</t>
  </si>
  <si>
    <t>Dürdane</t>
  </si>
  <si>
    <t>Aktaş</t>
  </si>
  <si>
    <t>Eğitim Fakültesi Dekanlığı - Yabancı Diller Eğitimi Bölüm Başkanlığı / Fransızca Öğretmenliği</t>
  </si>
  <si>
    <t>3.37</t>
  </si>
  <si>
    <t>10*******96</t>
  </si>
  <si>
    <t>Elif</t>
  </si>
  <si>
    <t>Erdem</t>
  </si>
  <si>
    <t>3.35</t>
  </si>
  <si>
    <t>10*******42</t>
  </si>
  <si>
    <t>Zeynep</t>
  </si>
  <si>
    <t>Yıldırım</t>
  </si>
  <si>
    <t>Eğitim Fakültesi Dekanlığı - Türkçe Eğitimi Bölüm Başkanlığı / Türkçe Öğretmenliği</t>
  </si>
  <si>
    <t>3.33</t>
  </si>
  <si>
    <t>27*******02</t>
  </si>
  <si>
    <t>Sefa</t>
  </si>
  <si>
    <t>Usta</t>
  </si>
  <si>
    <t>3.27</t>
  </si>
  <si>
    <t>34*******84</t>
  </si>
  <si>
    <t>Beyzanur</t>
  </si>
  <si>
    <t>Öztürk</t>
  </si>
  <si>
    <t>3.21</t>
  </si>
  <si>
    <t>13*******00</t>
  </si>
  <si>
    <t>Ergün</t>
  </si>
  <si>
    <t>3.16</t>
  </si>
  <si>
    <t>2024 - Güz Dönemi ÇAP Başvurusu İngilizce Öğretmenliği ÇAP</t>
  </si>
  <si>
    <t>Yüzde 20'ye girememiştir.</t>
  </si>
  <si>
    <t>ASİL</t>
  </si>
  <si>
    <t>Sütun1</t>
  </si>
  <si>
    <t>Yabancı Dil Belgesi ibraz edilme koşuluyla</t>
  </si>
  <si>
    <t>Sütun2</t>
  </si>
  <si>
    <t>Sütun3</t>
  </si>
  <si>
    <t>SılaNur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</si>
</sst>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7" fillId="3" borderId="10" xfId="7" applyBorder="1" applyAlignment="1">
      <alignment vertical="center" wrapText="1"/>
    </xf>
    <xf numFmtId="0" fontId="6" fillId="2" borderId="10" xfId="6" applyBorder="1" applyAlignment="1">
      <alignment vertical="center" wrapText="1"/>
    </xf>
    <xf numFmtId="0" fontId="0" fillId="0" borderId="10" xfId="0" applyBorder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49" fontId="6" fillId="2" borderId="10" xfId="6" applyNumberForma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9" fontId="7" fillId="3" borderId="10" xfId="7" applyNumberFormat="1" applyBorder="1" applyAlignment="1">
      <alignment vertical="center" wrapText="1"/>
    </xf>
    <xf numFmtId="0" fontId="17" fillId="17" borderId="10" xfId="26" applyBorder="1" applyAlignment="1">
      <alignment horizontal="center" vertical="center"/>
    </xf>
    <xf numFmtId="0" fontId="17" fillId="17" borderId="10" xfId="26" applyBorder="1" applyAlignment="1">
      <alignment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4"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2:L13" totalsRowShown="0" headerRowDxfId="13" dataDxfId="12">
  <autoFilter ref="A2:L13"/>
  <sortState ref="A3:K13">
    <sortCondition ref="J2:J13"/>
  </sortState>
  <tableColumns count="12">
    <tableColumn id="1" name="Sıra" dataDxfId="11"/>
    <tableColumn id="2" name="TC Kimlik No" dataDxfId="10"/>
    <tableColumn id="3" name="Öğrenci No" dataDxfId="9"/>
    <tableColumn id="4" name="Ad" dataDxfId="8"/>
    <tableColumn id="11" name="Sütun2" dataDxfId="1" dataCellStyle="İyi">
      <calculatedColumnFormula>REPLACE(Tablo1[[#This Row],[Ad]],2,3,"**")</calculatedColumnFormula>
    </tableColumn>
    <tableColumn id="5" name="Soyad" dataDxfId="7"/>
    <tableColumn id="12" name="Sütun3" dataDxfId="0" dataCellStyle="İyi">
      <calculatedColumnFormula>REPLACE(Tablo1[[#This Row],[Soyad]],2,3,"**")</calculatedColumnFormula>
    </tableColumn>
    <tableColumn id="6" name="Bölümü" dataDxfId="6"/>
    <tableColumn id="7" name="GANO" dataDxfId="5"/>
    <tableColumn id="8" name="Sınıf / Dönem" dataDxfId="4"/>
    <tableColumn id="9" name="Durum" dataDxfId="3"/>
    <tableColumn id="10" name="Sütun1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G6" sqref="G6"/>
    </sheetView>
  </sheetViews>
  <sheetFormatPr defaultRowHeight="14.25"/>
  <cols>
    <col min="1" max="1" width="8.5" style="1" bestFit="1" customWidth="1"/>
    <col min="2" max="2" width="15.5" style="1" bestFit="1" customWidth="1"/>
    <col min="3" max="3" width="14.125" style="1" bestFit="1" customWidth="1"/>
    <col min="4" max="4" width="10" style="1" hidden="1" customWidth="1"/>
    <col min="5" max="5" width="10" style="1" customWidth="1"/>
    <col min="6" max="6" width="10.25" style="1" hidden="1" customWidth="1"/>
    <col min="7" max="7" width="10.25" style="1" customWidth="1"/>
    <col min="8" max="8" width="35.125" style="1" bestFit="1" customWidth="1"/>
    <col min="9" max="9" width="10.125" style="1" bestFit="1" customWidth="1"/>
    <col min="10" max="10" width="16" style="1" bestFit="1" customWidth="1"/>
    <col min="11" max="11" width="13" style="1" customWidth="1"/>
    <col min="12" max="12" width="21" style="1" customWidth="1"/>
    <col min="13" max="16384" width="9" style="1"/>
  </cols>
  <sheetData>
    <row r="1" spans="1:12" ht="24" customHeight="1">
      <c r="A1" s="9" t="s">
        <v>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4"/>
    </row>
    <row r="2" spans="1:12">
      <c r="A2" s="5" t="s">
        <v>0</v>
      </c>
      <c r="B2" s="5" t="s">
        <v>1</v>
      </c>
      <c r="C2" s="5" t="s">
        <v>2</v>
      </c>
      <c r="D2" s="5" t="s">
        <v>3</v>
      </c>
      <c r="E2" s="5" t="s">
        <v>63</v>
      </c>
      <c r="F2" s="5" t="s">
        <v>4</v>
      </c>
      <c r="G2" s="5" t="s">
        <v>64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61</v>
      </c>
    </row>
    <row r="3" spans="1:12" ht="42.75">
      <c r="A3" s="3">
        <v>8</v>
      </c>
      <c r="B3" s="3" t="s">
        <v>42</v>
      </c>
      <c r="C3" s="3">
        <v>23010908</v>
      </c>
      <c r="D3" s="3" t="s">
        <v>43</v>
      </c>
      <c r="E3" s="3" t="str">
        <f>REPLACE(Tablo1[[#This Row],[Ad]],2,3,"**")</f>
        <v>Z**ep</v>
      </c>
      <c r="F3" s="3" t="s">
        <v>44</v>
      </c>
      <c r="G3" s="3" t="str">
        <f>REPLACE(Tablo1[[#This Row],[Soyad]],2,3,"**")</f>
        <v>Y**ırım</v>
      </c>
      <c r="H3" s="3" t="s">
        <v>45</v>
      </c>
      <c r="I3" s="6" t="s">
        <v>46</v>
      </c>
      <c r="J3" s="6" t="s">
        <v>14</v>
      </c>
      <c r="K3" s="3" t="s">
        <v>60</v>
      </c>
      <c r="L3" s="7" t="s">
        <v>62</v>
      </c>
    </row>
    <row r="4" spans="1:12" ht="42.75">
      <c r="A4" s="3">
        <v>4</v>
      </c>
      <c r="B4" s="3" t="s">
        <v>23</v>
      </c>
      <c r="C4" s="3">
        <v>22010426</v>
      </c>
      <c r="D4" s="3" t="s">
        <v>24</v>
      </c>
      <c r="E4" s="3" t="str">
        <f>REPLACE(Tablo1[[#This Row],[Ad]],2,3,"**")</f>
        <v>S**ha Ebrar</v>
      </c>
      <c r="F4" s="3" t="s">
        <v>25</v>
      </c>
      <c r="G4" s="3" t="str">
        <f>REPLACE(Tablo1[[#This Row],[Soyad]],2,3,"**")</f>
        <v>Ş**r</v>
      </c>
      <c r="H4" s="3" t="s">
        <v>12</v>
      </c>
      <c r="I4" s="6" t="s">
        <v>26</v>
      </c>
      <c r="J4" s="6" t="s">
        <v>14</v>
      </c>
      <c r="K4" s="3" t="s">
        <v>60</v>
      </c>
      <c r="L4" s="7" t="s">
        <v>62</v>
      </c>
    </row>
    <row r="5" spans="1:12" ht="42.75">
      <c r="A5" s="3">
        <v>3</v>
      </c>
      <c r="B5" s="3" t="s">
        <v>19</v>
      </c>
      <c r="C5" s="3">
        <v>22010421</v>
      </c>
      <c r="D5" s="3" t="s">
        <v>20</v>
      </c>
      <c r="E5" s="3" t="str">
        <f>REPLACE(Tablo1[[#This Row],[Ad]],2,3,"**")</f>
        <v>F**an</v>
      </c>
      <c r="F5" s="3" t="s">
        <v>21</v>
      </c>
      <c r="G5" s="3" t="str">
        <f>REPLACE(Tablo1[[#This Row],[Soyad]],2,3,"**")</f>
        <v>D**r</v>
      </c>
      <c r="H5" s="3" t="s">
        <v>12</v>
      </c>
      <c r="I5" s="6" t="s">
        <v>22</v>
      </c>
      <c r="J5" s="6" t="s">
        <v>14</v>
      </c>
      <c r="K5" s="3" t="s">
        <v>60</v>
      </c>
      <c r="L5" s="7" t="s">
        <v>62</v>
      </c>
    </row>
    <row r="6" spans="1:12" ht="42.75">
      <c r="A6" s="3">
        <v>2</v>
      </c>
      <c r="B6" s="3" t="s">
        <v>15</v>
      </c>
      <c r="C6" s="3">
        <v>23010304</v>
      </c>
      <c r="D6" s="3" t="s">
        <v>16</v>
      </c>
      <c r="E6" s="3" t="str">
        <f>REPLACE(Tablo1[[#This Row],[Ad]],2,3,"**")</f>
        <v>E**n</v>
      </c>
      <c r="F6" s="3" t="s">
        <v>17</v>
      </c>
      <c r="G6" s="3" t="str">
        <f>REPLACE(Tablo1[[#This Row],[Soyad]],2,3,"**")</f>
        <v>A**r</v>
      </c>
      <c r="H6" s="3" t="s">
        <v>12</v>
      </c>
      <c r="I6" s="6" t="s">
        <v>18</v>
      </c>
      <c r="J6" s="6" t="s">
        <v>14</v>
      </c>
      <c r="K6" s="3" t="s">
        <v>60</v>
      </c>
      <c r="L6" s="7" t="s">
        <v>62</v>
      </c>
    </row>
    <row r="7" spans="1:12" ht="42.75">
      <c r="A7" s="3">
        <v>1</v>
      </c>
      <c r="B7" s="3" t="s">
        <v>9</v>
      </c>
      <c r="C7" s="3">
        <v>22010415</v>
      </c>
      <c r="D7" s="3" t="s">
        <v>10</v>
      </c>
      <c r="E7" s="3" t="str">
        <f>REPLACE(Tablo1[[#This Row],[Ad]],2,3,"**")</f>
        <v>N**ıcan</v>
      </c>
      <c r="F7" s="3" t="s">
        <v>11</v>
      </c>
      <c r="G7" s="3" t="str">
        <f>REPLACE(Tablo1[[#This Row],[Soyad]],2,3,"**")</f>
        <v>O**ucu</v>
      </c>
      <c r="H7" s="3" t="s">
        <v>12</v>
      </c>
      <c r="I7" s="6" t="s">
        <v>13</v>
      </c>
      <c r="J7" s="6" t="s">
        <v>14</v>
      </c>
      <c r="K7" s="3" t="s">
        <v>60</v>
      </c>
      <c r="L7" s="7" t="s">
        <v>62</v>
      </c>
    </row>
    <row r="8" spans="1:12" ht="42.75">
      <c r="A8" s="2">
        <v>11</v>
      </c>
      <c r="B8" s="2" t="s">
        <v>55</v>
      </c>
      <c r="C8" s="2">
        <v>21010818</v>
      </c>
      <c r="D8" s="2" t="s">
        <v>65</v>
      </c>
      <c r="E8" s="2" t="str">
        <f>REPLACE(Tablo1[[#This Row],[Ad]],2,3,"**")</f>
        <v>S**Nur</v>
      </c>
      <c r="F8" s="2" t="s">
        <v>56</v>
      </c>
      <c r="G8" s="2" t="str">
        <f>REPLACE(Tablo1[[#This Row],[Soyad]],2,3,"**")</f>
        <v>E**n</v>
      </c>
      <c r="H8" s="2" t="s">
        <v>12</v>
      </c>
      <c r="I8" s="8" t="s">
        <v>57</v>
      </c>
      <c r="J8" s="8" t="s">
        <v>32</v>
      </c>
      <c r="K8" s="2" t="s">
        <v>59</v>
      </c>
      <c r="L8" s="7"/>
    </row>
    <row r="9" spans="1:12" ht="42.75">
      <c r="A9" s="3">
        <v>10</v>
      </c>
      <c r="B9" s="3" t="s">
        <v>51</v>
      </c>
      <c r="C9" s="3">
        <v>21010829</v>
      </c>
      <c r="D9" s="3" t="s">
        <v>52</v>
      </c>
      <c r="E9" s="3" t="str">
        <f>REPLACE(Tablo1[[#This Row],[Ad]],2,3,"**")</f>
        <v>B**anur</v>
      </c>
      <c r="F9" s="3" t="s">
        <v>53</v>
      </c>
      <c r="G9" s="3" t="str">
        <f>REPLACE(Tablo1[[#This Row],[Soyad]],2,3,"**")</f>
        <v>Ö**rk</v>
      </c>
      <c r="H9" s="3" t="s">
        <v>12</v>
      </c>
      <c r="I9" s="6" t="s">
        <v>54</v>
      </c>
      <c r="J9" s="6" t="s">
        <v>32</v>
      </c>
      <c r="K9" s="3" t="s">
        <v>60</v>
      </c>
      <c r="L9" s="7" t="s">
        <v>62</v>
      </c>
    </row>
    <row r="10" spans="1:12" ht="42.75">
      <c r="A10" s="3">
        <v>9</v>
      </c>
      <c r="B10" s="3" t="s">
        <v>47</v>
      </c>
      <c r="C10" s="3">
        <v>22010403</v>
      </c>
      <c r="D10" s="3" t="s">
        <v>48</v>
      </c>
      <c r="E10" s="3" t="str">
        <f>REPLACE(Tablo1[[#This Row],[Ad]],2,3,"**")</f>
        <v>S**</v>
      </c>
      <c r="F10" s="3" t="s">
        <v>49</v>
      </c>
      <c r="G10" s="3" t="str">
        <f>REPLACE(Tablo1[[#This Row],[Soyad]],2,3,"**")</f>
        <v>U**</v>
      </c>
      <c r="H10" s="3" t="s">
        <v>45</v>
      </c>
      <c r="I10" s="6" t="s">
        <v>50</v>
      </c>
      <c r="J10" s="6" t="s">
        <v>32</v>
      </c>
      <c r="K10" s="3" t="s">
        <v>60</v>
      </c>
      <c r="L10" s="7" t="s">
        <v>62</v>
      </c>
    </row>
    <row r="11" spans="1:12" ht="42.75">
      <c r="A11" s="3">
        <v>7</v>
      </c>
      <c r="B11" s="3" t="s">
        <v>38</v>
      </c>
      <c r="C11" s="3">
        <v>21010836</v>
      </c>
      <c r="D11" s="3" t="s">
        <v>39</v>
      </c>
      <c r="E11" s="3" t="str">
        <f>REPLACE(Tablo1[[#This Row],[Ad]],2,3,"**")</f>
        <v>E**</v>
      </c>
      <c r="F11" s="3" t="s">
        <v>40</v>
      </c>
      <c r="G11" s="3" t="str">
        <f>REPLACE(Tablo1[[#This Row],[Soyad]],2,3,"**")</f>
        <v>E**m</v>
      </c>
      <c r="H11" s="3" t="s">
        <v>12</v>
      </c>
      <c r="I11" s="6" t="s">
        <v>41</v>
      </c>
      <c r="J11" s="6" t="s">
        <v>32</v>
      </c>
      <c r="K11" s="3" t="s">
        <v>60</v>
      </c>
      <c r="L11" s="7" t="s">
        <v>62</v>
      </c>
    </row>
    <row r="12" spans="1:12" ht="42.75">
      <c r="A12" s="3">
        <v>6</v>
      </c>
      <c r="B12" s="3" t="s">
        <v>33</v>
      </c>
      <c r="C12" s="3">
        <v>21011000</v>
      </c>
      <c r="D12" s="3" t="s">
        <v>34</v>
      </c>
      <c r="E12" s="3" t="str">
        <f>REPLACE(Tablo1[[#This Row],[Ad]],2,3,"**")</f>
        <v>D**ane</v>
      </c>
      <c r="F12" s="3" t="s">
        <v>35</v>
      </c>
      <c r="G12" s="3" t="str">
        <f>REPLACE(Tablo1[[#This Row],[Soyad]],2,3,"**")</f>
        <v>A**ş</v>
      </c>
      <c r="H12" s="3" t="s">
        <v>36</v>
      </c>
      <c r="I12" s="6" t="s">
        <v>37</v>
      </c>
      <c r="J12" s="6" t="s">
        <v>32</v>
      </c>
      <c r="K12" s="3" t="s">
        <v>60</v>
      </c>
      <c r="L12" s="7" t="s">
        <v>62</v>
      </c>
    </row>
    <row r="13" spans="1:12" ht="42.75">
      <c r="A13" s="3">
        <v>5</v>
      </c>
      <c r="B13" s="3" t="s">
        <v>27</v>
      </c>
      <c r="C13" s="3">
        <v>22010285</v>
      </c>
      <c r="D13" s="3" t="s">
        <v>28</v>
      </c>
      <c r="E13" s="3" t="str">
        <f>REPLACE(Tablo1[[#This Row],[Ad]],2,3,"**")</f>
        <v>A**</v>
      </c>
      <c r="F13" s="3" t="s">
        <v>29</v>
      </c>
      <c r="G13" s="3" t="str">
        <f>REPLACE(Tablo1[[#This Row],[Soyad]],2,3,"**")</f>
        <v>A**öz</v>
      </c>
      <c r="H13" s="3" t="s">
        <v>30</v>
      </c>
      <c r="I13" s="6" t="s">
        <v>31</v>
      </c>
      <c r="J13" s="6" t="s">
        <v>32</v>
      </c>
      <c r="K13" s="3" t="s">
        <v>60</v>
      </c>
      <c r="L13" s="7" t="s">
        <v>62</v>
      </c>
    </row>
  </sheetData>
  <mergeCells count="1">
    <mergeCell ref="A1:K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Kurtarılan_Sayfa1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EMRE</cp:lastModifiedBy>
  <dcterms:created xsi:type="dcterms:W3CDTF">2024-09-28T17:34:29Z</dcterms:created>
  <dcterms:modified xsi:type="dcterms:W3CDTF">2024-10-08T10:59:58Z</dcterms:modified>
</cp:coreProperties>
</file>